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2 Expedients inciats\CSI2022071 servei de seguretat i vigilància en els centres del CSI (NO PUB)\INICI\"/>
    </mc:Choice>
  </mc:AlternateContent>
  <bookViews>
    <workbookView xWindow="0" yWindow="0" windowWidth="19320" windowHeight="13020" tabRatio="601"/>
  </bookViews>
  <sheets>
    <sheet name="CRITERIS OBJECTIUS" sheetId="5" r:id="rId1"/>
  </sheets>
  <definedNames>
    <definedName name="_xlnm.Print_Titles" localSheetId="0">'CRITERIS OBJECTIUS'!#REF!</definedName>
  </definedNames>
  <calcPr calcId="152511"/>
</workbook>
</file>

<file path=xl/calcChain.xml><?xml version="1.0" encoding="utf-8"?>
<calcChain xmlns="http://schemas.openxmlformats.org/spreadsheetml/2006/main">
  <c r="E22" i="5" l="1"/>
  <c r="G15" i="5"/>
  <c r="H15" i="5" s="1"/>
  <c r="G14" i="5"/>
  <c r="H14" i="5" s="1"/>
  <c r="E23" i="5"/>
  <c r="G23" i="5" s="1"/>
  <c r="G22" i="5" l="1"/>
  <c r="H22" i="5" s="1"/>
  <c r="H23" i="5"/>
  <c r="E24" i="5"/>
  <c r="G24" i="5" l="1"/>
  <c r="H24" i="5" s="1"/>
  <c r="E16" i="5"/>
  <c r="G16" i="5" l="1"/>
  <c r="H16" i="5" s="1"/>
</calcChain>
</file>

<file path=xl/sharedStrings.xml><?xml version="1.0" encoding="utf-8"?>
<sst xmlns="http://schemas.openxmlformats.org/spreadsheetml/2006/main" count="40" uniqueCount="35">
  <si>
    <t>DIFERÈNCIA</t>
  </si>
  <si>
    <t>Sense IVA</t>
  </si>
  <si>
    <t>Tipus IVA</t>
  </si>
  <si>
    <t>Amb IVA</t>
  </si>
  <si>
    <t>IMPORT ANUAL DE LICITACIÓ MÀXIM</t>
  </si>
  <si>
    <t>Valor del contracte ANUAL</t>
  </si>
  <si>
    <t xml:space="preserve">Nº anys: </t>
  </si>
  <si>
    <t xml:space="preserve">Valor del contracte  TOTAL  </t>
  </si>
  <si>
    <t>Servei :  Vigilància i Seguretat en centres Consorci Sanitari Integral</t>
  </si>
  <si>
    <t>Import IVA</t>
  </si>
  <si>
    <t>IMPORT ANUAL PROPOSTA LICITADOR</t>
  </si>
  <si>
    <t>IMPORT TOTAL DE LICITACIÓ MÀXIM</t>
  </si>
  <si>
    <t>IMPORT TOTAL PROPOSTA LICITADOR</t>
  </si>
  <si>
    <t>Exp.  CSI2022071</t>
  </si>
  <si>
    <t>Nom del licitador:</t>
  </si>
  <si>
    <t>ALTRES CRITERIS OBJECTIUS</t>
  </si>
  <si>
    <r>
      <t xml:space="preserve">PRESENTACIÓ D’UN QUADRE D’INDICADORS DE SEGUIMENT DEL SERVEI: </t>
    </r>
    <r>
      <rPr>
        <sz val="11"/>
        <rFont val="Arial"/>
        <family val="2"/>
      </rPr>
      <t>La definició d’indicadors facilita la medició  i avaluació de l’estat del servei, permetent la presa de decisions ,  ajudant a detectar els punts febles per tal d’evitar-los en el futur,  generant una dinàmica de millora continua</t>
    </r>
  </si>
  <si>
    <t>El número d’indicadors mínim per cada àrea ha de ser de tres.</t>
  </si>
  <si>
    <t>Aquests requisits s’han de complir en la seva totalitat .</t>
  </si>
  <si>
    <r>
      <t>·</t>
    </r>
    <r>
      <rPr>
        <sz val="10"/>
        <rFont val="Times New Roman"/>
        <family val="1"/>
      </rPr>
      <t xml:space="preserve">         </t>
    </r>
    <r>
      <rPr>
        <sz val="10"/>
        <rFont val="Arial"/>
        <family val="2"/>
      </rPr>
      <t>El document ha de tenir un format de quadre, ordenat amb sistema de columnes i files de forma que permeti visualitzar un seguiment mensual.</t>
    </r>
  </si>
  <si>
    <r>
      <t>·</t>
    </r>
    <r>
      <rPr>
        <sz val="10"/>
        <rFont val="Times New Roman"/>
        <family val="1"/>
      </rPr>
      <t xml:space="preserve">         </t>
    </r>
    <r>
      <rPr>
        <sz val="10"/>
        <rFont val="Arial"/>
        <family val="2"/>
      </rPr>
      <t>La vista del document ha de contemplar els 12 mesos (acumulatiu)</t>
    </r>
  </si>
  <si>
    <r>
      <t>·</t>
    </r>
    <r>
      <rPr>
        <sz val="10"/>
        <rFont val="Times New Roman"/>
        <family val="1"/>
      </rPr>
      <t xml:space="preserve">         </t>
    </r>
    <r>
      <rPr>
        <sz val="10"/>
        <rFont val="Arial"/>
        <family val="2"/>
      </rPr>
      <t>Els indicadors,  com a mínim ha de constar:</t>
    </r>
  </si>
  <si>
    <r>
      <t xml:space="preserve">-          </t>
    </r>
    <r>
      <rPr>
        <sz val="10"/>
        <rFont val="Arial"/>
        <family val="2"/>
      </rPr>
      <t>La meta</t>
    </r>
  </si>
  <si>
    <r>
      <t xml:space="preserve">-          </t>
    </r>
    <r>
      <rPr>
        <sz val="10"/>
        <rFont val="Arial"/>
        <family val="2"/>
      </rPr>
      <t>Font de dades</t>
    </r>
  </si>
  <si>
    <r>
      <t xml:space="preserve">-          </t>
    </r>
    <r>
      <rPr>
        <sz val="10"/>
        <rFont val="Arial"/>
        <family val="2"/>
      </rPr>
      <t>indicadors relacionats amb la gestió del personal</t>
    </r>
  </si>
  <si>
    <t xml:space="preserve"> ES PRESENTA
 INDIQUEU 
 SI / NO</t>
  </si>
  <si>
    <t>CRITERIS OBJECTIUS  (51 punts)</t>
  </si>
  <si>
    <t>Les ofertes que presentin un quadre d’indicadors de seguiment seran valorades amb 2 punts sempre que compleixin amb els següents requisits:</t>
  </si>
  <si>
    <r>
      <t xml:space="preserve">-          </t>
    </r>
    <r>
      <rPr>
        <sz val="10"/>
        <rFont val="Arial"/>
        <family val="2"/>
      </rPr>
      <t>La definició de l’indicador i el seu objectiu</t>
    </r>
  </si>
  <si>
    <r>
      <t xml:space="preserve">-          </t>
    </r>
    <r>
      <rPr>
        <sz val="10"/>
        <rFont val="Arial"/>
        <family val="2"/>
      </rPr>
      <t>Fórmula o mètode de càlcul</t>
    </r>
  </si>
  <si>
    <r>
      <t xml:space="preserve">-          </t>
    </r>
    <r>
      <rPr>
        <sz val="10"/>
        <rFont val="Arial"/>
        <family val="2"/>
      </rPr>
      <t xml:space="preserve">Divisió per àrees : </t>
    </r>
  </si>
  <si>
    <r>
      <t xml:space="preserve">-          </t>
    </r>
    <r>
      <rPr>
        <sz val="10"/>
        <rFont val="Arial"/>
        <family val="2"/>
      </rPr>
      <t>indicadors relacionats amb la qualitat tècnica del servei</t>
    </r>
  </si>
  <si>
    <r>
      <t xml:space="preserve">-          </t>
    </r>
    <r>
      <rPr>
        <sz val="10"/>
        <rFont val="Arial"/>
        <family val="2"/>
      </rPr>
      <t xml:space="preserve">indicadors relacionats amb la qualitat percebuda </t>
    </r>
  </si>
  <si>
    <t xml:space="preserve">OFERTA ECONÒMICA    (49 punts)                                     </t>
  </si>
  <si>
    <t>PRESENTACIÓ D’UN QUADRE D’INDICADORS DE SEGUIMENT DEL SERVEI   (2 punts)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</si>
</sst>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2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Arial"/>
      <family val="2"/>
    </font>
    <font>
      <b/>
      <sz val="18"/>
      <color theme="3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4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3"/>
      <name val="Calibri"/>
      <family val="2"/>
      <scheme val="minor"/>
    </font>
    <font>
      <sz val="16"/>
      <name val="Calibri"/>
      <family val="2"/>
      <scheme val="minor"/>
    </font>
    <font>
      <b/>
      <sz val="11"/>
      <name val="Arial"/>
      <family val="2"/>
    </font>
    <font>
      <sz val="12"/>
      <color rgb="FFC00000"/>
      <name val="Arial"/>
      <family val="2"/>
    </font>
    <font>
      <sz val="10"/>
      <name val="Symbol"/>
      <family val="1"/>
      <charset val="2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8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44" fontId="8" fillId="0" borderId="0" xfId="0" applyNumberFormat="1" applyFont="1" applyBorder="1" applyAlignment="1">
      <alignment horizontal="left" vertical="center" wrapText="1"/>
    </xf>
    <xf numFmtId="44" fontId="4" fillId="0" borderId="0" xfId="0" applyNumberFormat="1" applyFont="1" applyBorder="1" applyAlignment="1">
      <alignment horizontal="center" vertical="center" wrapText="1"/>
    </xf>
    <xf numFmtId="44" fontId="5" fillId="0" borderId="0" xfId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0" fillId="6" borderId="10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44" fontId="3" fillId="0" borderId="5" xfId="0" applyNumberFormat="1" applyFont="1" applyBorder="1" applyAlignment="1">
      <alignment horizontal="left" vertical="center" wrapText="1"/>
    </xf>
    <xf numFmtId="44" fontId="3" fillId="4" borderId="8" xfId="1" applyFont="1" applyFill="1" applyBorder="1" applyAlignment="1">
      <alignment horizontal="center" vertical="center" wrapText="1"/>
    </xf>
    <xf numFmtId="9" fontId="3" fillId="4" borderId="8" xfId="1" applyNumberFormat="1" applyFont="1" applyFill="1" applyBorder="1" applyAlignment="1">
      <alignment horizontal="center" vertical="center" wrapText="1"/>
    </xf>
    <xf numFmtId="44" fontId="3" fillId="4" borderId="11" xfId="1" applyFont="1" applyFill="1" applyBorder="1" applyAlignment="1">
      <alignment horizontal="center" vertical="center" wrapText="1"/>
    </xf>
    <xf numFmtId="44" fontId="3" fillId="0" borderId="12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44" fontId="3" fillId="0" borderId="6" xfId="0" applyNumberFormat="1" applyFont="1" applyBorder="1" applyAlignment="1">
      <alignment horizontal="left" vertical="center" wrapText="1"/>
    </xf>
    <xf numFmtId="164" fontId="3" fillId="4" borderId="15" xfId="1" applyNumberFormat="1" applyFont="1" applyFill="1" applyBorder="1" applyAlignment="1">
      <alignment horizontal="center" vertical="center" wrapText="1"/>
    </xf>
    <xf numFmtId="44" fontId="12" fillId="4" borderId="13" xfId="1" applyFont="1" applyFill="1" applyBorder="1" applyAlignment="1">
      <alignment horizontal="center" vertical="center" wrapText="1"/>
    </xf>
    <xf numFmtId="44" fontId="12" fillId="4" borderId="16" xfId="1" applyFont="1" applyFill="1" applyBorder="1" applyAlignment="1">
      <alignment horizontal="center" vertical="center" wrapText="1"/>
    </xf>
    <xf numFmtId="44" fontId="12" fillId="4" borderId="14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44" fontId="3" fillId="5" borderId="5" xfId="0" applyNumberFormat="1" applyFont="1" applyFill="1" applyBorder="1" applyAlignment="1">
      <alignment horizontal="left" vertical="center" wrapText="1"/>
    </xf>
    <xf numFmtId="44" fontId="3" fillId="5" borderId="6" xfId="0" applyNumberFormat="1" applyFont="1" applyFill="1" applyBorder="1" applyAlignment="1">
      <alignment horizontal="left" vertical="center" wrapText="1"/>
    </xf>
    <xf numFmtId="44" fontId="3" fillId="5" borderId="12" xfId="0" applyNumberFormat="1" applyFont="1" applyFill="1" applyBorder="1" applyAlignment="1">
      <alignment horizontal="left" vertical="center" wrapText="1"/>
    </xf>
    <xf numFmtId="0" fontId="9" fillId="3" borderId="2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Fill="1"/>
    <xf numFmtId="0" fontId="15" fillId="0" borderId="0" xfId="0" applyFont="1"/>
    <xf numFmtId="0" fontId="16" fillId="0" borderId="5" xfId="0" applyFont="1" applyBorder="1" applyAlignment="1">
      <alignment horizontal="left" vertical="center"/>
    </xf>
    <xf numFmtId="0" fontId="19" fillId="6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1" fillId="0" borderId="27" xfId="0" applyFont="1" applyBorder="1" applyAlignment="1">
      <alignment horizontal="justify" vertical="center"/>
    </xf>
    <xf numFmtId="0" fontId="4" fillId="0" borderId="34" xfId="0" applyFont="1" applyBorder="1"/>
    <xf numFmtId="0" fontId="20" fillId="0" borderId="27" xfId="0" applyFont="1" applyBorder="1" applyAlignment="1">
      <alignment horizontal="justify" vertical="center"/>
    </xf>
    <xf numFmtId="0" fontId="21" fillId="0" borderId="27" xfId="0" applyFont="1" applyBorder="1" applyAlignment="1">
      <alignment horizontal="justify" vertical="center"/>
    </xf>
    <xf numFmtId="0" fontId="1" fillId="0" borderId="29" xfId="0" applyFont="1" applyBorder="1" applyAlignment="1">
      <alignment horizontal="justify" vertical="center"/>
    </xf>
    <xf numFmtId="0" fontId="4" fillId="0" borderId="35" xfId="0" applyFont="1" applyBorder="1" applyAlignment="1">
      <alignment horizontal="center"/>
    </xf>
    <xf numFmtId="0" fontId="4" fillId="0" borderId="35" xfId="0" applyFont="1" applyBorder="1"/>
    <xf numFmtId="0" fontId="4" fillId="0" borderId="36" xfId="0" applyFont="1" applyBorder="1"/>
    <xf numFmtId="0" fontId="4" fillId="0" borderId="28" xfId="0" applyFont="1" applyBorder="1"/>
    <xf numFmtId="0" fontId="4" fillId="0" borderId="30" xfId="0" applyFont="1" applyBorder="1"/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44" fontId="8" fillId="4" borderId="23" xfId="0" applyNumberFormat="1" applyFont="1" applyFill="1" applyBorder="1" applyAlignment="1">
      <alignment horizontal="right" vertical="center" wrapText="1"/>
    </xf>
    <xf numFmtId="44" fontId="8" fillId="4" borderId="24" xfId="0" applyNumberFormat="1" applyFont="1" applyFill="1" applyBorder="1" applyAlignment="1">
      <alignment horizontal="right" vertical="center" wrapText="1"/>
    </xf>
    <xf numFmtId="44" fontId="8" fillId="4" borderId="25" xfId="0" applyNumberFormat="1" applyFont="1" applyFill="1" applyBorder="1" applyAlignment="1">
      <alignment horizontal="right" vertical="center" wrapText="1"/>
    </xf>
    <xf numFmtId="0" fontId="18" fillId="0" borderId="27" xfId="0" applyFont="1" applyBorder="1" applyAlignment="1">
      <alignment horizontal="left" vertical="center" wrapText="1" shrinkToFit="1"/>
    </xf>
    <xf numFmtId="0" fontId="18" fillId="0" borderId="0" xfId="0" applyFont="1" applyBorder="1" applyAlignment="1">
      <alignment horizontal="left" vertical="center" wrapText="1" shrinkToFit="1"/>
    </xf>
    <xf numFmtId="0" fontId="18" fillId="0" borderId="34" xfId="0" applyFont="1" applyBorder="1" applyAlignment="1">
      <alignment horizontal="left" vertical="center" wrapText="1" shrinkToFit="1"/>
    </xf>
    <xf numFmtId="0" fontId="7" fillId="0" borderId="0" xfId="0" applyFont="1" applyAlignment="1">
      <alignment horizontal="center"/>
    </xf>
    <xf numFmtId="0" fontId="3" fillId="6" borderId="32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/>
    </xf>
    <xf numFmtId="0" fontId="3" fillId="6" borderId="33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4" fontId="8" fillId="4" borderId="17" xfId="0" applyNumberFormat="1" applyFont="1" applyFill="1" applyBorder="1" applyAlignment="1">
      <alignment horizontal="right" vertical="center" wrapText="1"/>
    </xf>
    <xf numFmtId="44" fontId="8" fillId="4" borderId="18" xfId="0" applyNumberFormat="1" applyFont="1" applyFill="1" applyBorder="1" applyAlignment="1">
      <alignment horizontal="right" vertical="center" wrapText="1"/>
    </xf>
    <xf numFmtId="44" fontId="8" fillId="4" borderId="19" xfId="0" applyNumberFormat="1" applyFont="1" applyFill="1" applyBorder="1" applyAlignment="1">
      <alignment horizontal="right" vertical="center" wrapText="1"/>
    </xf>
    <xf numFmtId="0" fontId="17" fillId="0" borderId="5" xfId="0" applyFont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44" fontId="14" fillId="5" borderId="20" xfId="0" applyNumberFormat="1" applyFont="1" applyFill="1" applyBorder="1" applyAlignment="1">
      <alignment horizontal="right" vertical="center" wrapText="1"/>
    </xf>
    <xf numFmtId="44" fontId="14" fillId="5" borderId="21" xfId="0" applyNumberFormat="1" applyFont="1" applyFill="1" applyBorder="1" applyAlignment="1">
      <alignment horizontal="right" vertical="center" wrapText="1"/>
    </xf>
    <xf numFmtId="44" fontId="14" fillId="5" borderId="22" xfId="0" applyNumberFormat="1" applyFont="1" applyFill="1" applyBorder="1" applyAlignment="1">
      <alignment horizontal="right" vertical="center" wrapText="1"/>
    </xf>
    <xf numFmtId="44" fontId="4" fillId="4" borderId="23" xfId="0" applyNumberFormat="1" applyFont="1" applyFill="1" applyBorder="1" applyAlignment="1">
      <alignment horizontal="right" vertical="center" wrapText="1"/>
    </xf>
    <xf numFmtId="44" fontId="4" fillId="4" borderId="24" xfId="0" applyNumberFormat="1" applyFont="1" applyFill="1" applyBorder="1" applyAlignment="1">
      <alignment horizontal="right" vertical="center" wrapText="1"/>
    </xf>
    <xf numFmtId="44" fontId="4" fillId="4" borderId="25" xfId="0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4" fontId="14" fillId="0" borderId="20" xfId="0" applyNumberFormat="1" applyFont="1" applyBorder="1" applyAlignment="1">
      <alignment horizontal="right" vertical="center" wrapText="1"/>
    </xf>
    <xf numFmtId="44" fontId="14" fillId="0" borderId="21" xfId="0" applyNumberFormat="1" applyFont="1" applyBorder="1" applyAlignment="1">
      <alignment horizontal="right" vertical="center" wrapText="1"/>
    </xf>
    <xf numFmtId="44" fontId="14" fillId="0" borderId="22" xfId="0" applyNumberFormat="1" applyFont="1" applyBorder="1" applyAlignment="1">
      <alignment horizontal="right" vertical="center" wrapText="1"/>
    </xf>
  </cellXfs>
  <cellStyles count="3">
    <cellStyle name="Euro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1266264</xdr:colOff>
      <xdr:row>4</xdr:row>
      <xdr:rowOff>179294</xdr:rowOff>
    </xdr:to>
    <xdr:pic>
      <xdr:nvPicPr>
        <xdr:cNvPr id="2" name="Imagen 1" descr="http://intranet/media/news/images/1_Logotip_Principal_Consorci_Sanitari_Integral.jpg.300x0_q85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6058" cy="9749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"/>
  <sheetViews>
    <sheetView showGridLines="0" tabSelected="1" zoomScale="75" zoomScaleNormal="75" workbookViewId="0">
      <selection activeCell="B28" sqref="B28:G28"/>
    </sheetView>
  </sheetViews>
  <sheetFormatPr baseColWidth="10" defaultColWidth="15.140625" defaultRowHeight="15" x14ac:dyDescent="0.2"/>
  <cols>
    <col min="1" max="1" width="5.5703125" style="1" customWidth="1"/>
    <col min="2" max="2" width="60" style="1" customWidth="1"/>
    <col min="3" max="3" width="19.42578125" style="2" customWidth="1"/>
    <col min="4" max="4" width="20.5703125" style="1" customWidth="1"/>
    <col min="5" max="5" width="30.85546875" style="1" customWidth="1"/>
    <col min="6" max="6" width="13.85546875" style="1" customWidth="1"/>
    <col min="7" max="7" width="21.28515625" style="1" customWidth="1"/>
    <col min="8" max="8" width="22.85546875" style="1" customWidth="1"/>
    <col min="9" max="9" width="5.7109375" style="1" customWidth="1"/>
    <col min="10" max="16384" width="15.140625" style="1"/>
  </cols>
  <sheetData>
    <row r="2" spans="1:8" ht="15.75" x14ac:dyDescent="0.2">
      <c r="A2"/>
      <c r="B2" s="5"/>
      <c r="C2" s="5"/>
      <c r="D2" s="5"/>
      <c r="E2" s="65" t="s">
        <v>13</v>
      </c>
      <c r="F2" s="65"/>
      <c r="G2" s="21"/>
      <c r="H2" s="5"/>
    </row>
    <row r="3" spans="1:8" ht="15.75" x14ac:dyDescent="0.2">
      <c r="A3"/>
      <c r="B3" s="5"/>
      <c r="C3" s="5"/>
      <c r="D3" s="5"/>
      <c r="E3" s="13"/>
      <c r="F3" s="13"/>
      <c r="G3" s="13"/>
      <c r="H3" s="5"/>
    </row>
    <row r="4" spans="1:8" ht="15.75" x14ac:dyDescent="0.2">
      <c r="A4"/>
      <c r="B4" s="5"/>
      <c r="C4" s="5"/>
      <c r="D4" s="5"/>
      <c r="E4" s="13"/>
      <c r="F4" s="13"/>
      <c r="G4" s="13"/>
      <c r="H4" s="5"/>
    </row>
    <row r="5" spans="1:8" ht="23.25" x14ac:dyDescent="0.2">
      <c r="A5" s="66" t="s">
        <v>8</v>
      </c>
      <c r="B5" s="66"/>
      <c r="C5" s="66"/>
      <c r="D5" s="66"/>
      <c r="E5" s="66"/>
      <c r="F5" s="66"/>
      <c r="G5" s="66"/>
      <c r="H5" s="66"/>
    </row>
    <row r="6" spans="1:8" ht="23.25" x14ac:dyDescent="0.2">
      <c r="A6" s="35"/>
      <c r="B6" s="35"/>
      <c r="C6" s="35"/>
      <c r="D6" s="35"/>
      <c r="E6" s="35"/>
      <c r="F6" s="35"/>
      <c r="G6" s="35"/>
      <c r="H6" s="35"/>
    </row>
    <row r="7" spans="1:8" s="37" customFormat="1" ht="37.5" customHeight="1" x14ac:dyDescent="0.25">
      <c r="A7" s="36"/>
      <c r="B7" s="38" t="s">
        <v>14</v>
      </c>
      <c r="C7" s="73"/>
      <c r="D7" s="73"/>
      <c r="E7" s="73"/>
      <c r="F7" s="73"/>
      <c r="G7" s="73"/>
    </row>
    <row r="8" spans="1:8" s="37" customFormat="1" ht="22.5" customHeight="1" x14ac:dyDescent="0.25">
      <c r="A8" s="36"/>
      <c r="B8" s="53"/>
      <c r="C8" s="54"/>
      <c r="D8" s="54"/>
      <c r="E8" s="54"/>
      <c r="F8" s="54"/>
      <c r="G8" s="54"/>
    </row>
    <row r="9" spans="1:8" ht="21.75" thickBot="1" x14ac:dyDescent="0.4">
      <c r="A9" s="61" t="s">
        <v>26</v>
      </c>
      <c r="B9" s="61"/>
      <c r="C9" s="61"/>
      <c r="D9" s="61"/>
      <c r="E9" s="61"/>
      <c r="F9" s="61"/>
      <c r="G9" s="61"/>
      <c r="H9" s="61"/>
    </row>
    <row r="10" spans="1:8" ht="42.75" customHeight="1" thickBot="1" x14ac:dyDescent="0.25">
      <c r="B10" s="74" t="s">
        <v>33</v>
      </c>
      <c r="C10" s="75"/>
      <c r="D10" s="75"/>
      <c r="E10" s="75"/>
      <c r="F10" s="75"/>
      <c r="G10" s="75"/>
      <c r="H10" s="76"/>
    </row>
    <row r="11" spans="1:8" ht="36" customHeight="1" thickBot="1" x14ac:dyDescent="0.25">
      <c r="B11" s="67" t="s">
        <v>5</v>
      </c>
      <c r="C11" s="68"/>
      <c r="D11" s="68"/>
      <c r="E11" s="68"/>
      <c r="F11" s="68"/>
      <c r="G11" s="68"/>
      <c r="H11" s="69"/>
    </row>
    <row r="12" spans="1:8" ht="15.75" thickBot="1" x14ac:dyDescent="0.25"/>
    <row r="13" spans="1:8" ht="30" customHeight="1" thickBot="1" x14ac:dyDescent="0.35">
      <c r="B13" s="6"/>
      <c r="E13" s="14" t="s">
        <v>1</v>
      </c>
      <c r="F13" s="15" t="s">
        <v>2</v>
      </c>
      <c r="G13" s="15" t="s">
        <v>9</v>
      </c>
      <c r="H13" s="15" t="s">
        <v>3</v>
      </c>
    </row>
    <row r="14" spans="1:8" s="3" customFormat="1" ht="30" customHeight="1" x14ac:dyDescent="0.2">
      <c r="B14" s="70" t="s">
        <v>4</v>
      </c>
      <c r="C14" s="71"/>
      <c r="D14" s="72"/>
      <c r="E14" s="17">
        <v>945700</v>
      </c>
      <c r="F14" s="18">
        <v>0.21</v>
      </c>
      <c r="G14" s="23">
        <f>E14*F14</f>
        <v>198597</v>
      </c>
      <c r="H14" s="19">
        <f>E14+G14</f>
        <v>1144297</v>
      </c>
    </row>
    <row r="15" spans="1:8" s="4" customFormat="1" ht="30" customHeight="1" x14ac:dyDescent="0.2">
      <c r="B15" s="86" t="s">
        <v>10</v>
      </c>
      <c r="C15" s="87"/>
      <c r="D15" s="88"/>
      <c r="E15" s="16"/>
      <c r="F15" s="16"/>
      <c r="G15" s="22">
        <f>E15*F14</f>
        <v>0</v>
      </c>
      <c r="H15" s="20">
        <f>E15+G15</f>
        <v>0</v>
      </c>
    </row>
    <row r="16" spans="1:8" s="3" customFormat="1" ht="30" customHeight="1" thickBot="1" x14ac:dyDescent="0.25">
      <c r="B16" s="55" t="s">
        <v>0</v>
      </c>
      <c r="C16" s="56"/>
      <c r="D16" s="57"/>
      <c r="E16" s="24">
        <f>+E14-E15</f>
        <v>945700</v>
      </c>
      <c r="F16" s="24"/>
      <c r="G16" s="25">
        <f>E16*F14</f>
        <v>198597</v>
      </c>
      <c r="H16" s="26">
        <f>E16+G16</f>
        <v>1144297</v>
      </c>
    </row>
    <row r="17" spans="2:10" s="3" customFormat="1" ht="27.75" customHeight="1" thickBot="1" x14ac:dyDescent="0.25">
      <c r="B17" s="7"/>
      <c r="C17" s="8"/>
      <c r="D17" s="8"/>
      <c r="E17" s="9"/>
      <c r="F17" s="9"/>
      <c r="G17" s="9"/>
      <c r="H17" s="9"/>
    </row>
    <row r="18" spans="2:10" ht="30" customHeight="1" thickBot="1" x14ac:dyDescent="0.25">
      <c r="B18" s="83" t="s">
        <v>7</v>
      </c>
      <c r="C18" s="84"/>
      <c r="D18" s="84"/>
      <c r="E18" s="84"/>
      <c r="F18" s="84"/>
      <c r="G18" s="84"/>
      <c r="H18" s="85"/>
    </row>
    <row r="19" spans="2:10" ht="21.75" thickBot="1" x14ac:dyDescent="0.25">
      <c r="B19" s="31"/>
      <c r="C19" s="32"/>
      <c r="D19" s="32" t="s">
        <v>6</v>
      </c>
      <c r="E19" s="33">
        <v>3</v>
      </c>
      <c r="F19" s="32"/>
      <c r="G19" s="32"/>
      <c r="H19" s="34"/>
      <c r="I19" s="11"/>
      <c r="J19" s="11"/>
    </row>
    <row r="20" spans="2:10" ht="21.75" thickBot="1" x14ac:dyDescent="0.25">
      <c r="B20" s="10"/>
      <c r="C20" s="10"/>
      <c r="D20" s="10"/>
      <c r="E20" s="12"/>
      <c r="F20" s="10"/>
      <c r="G20" s="10"/>
      <c r="H20" s="10"/>
      <c r="I20" s="11"/>
      <c r="J20" s="11"/>
    </row>
    <row r="21" spans="2:10" ht="21.75" thickBot="1" x14ac:dyDescent="0.25">
      <c r="B21" s="10"/>
      <c r="C21" s="10"/>
      <c r="D21" s="10"/>
      <c r="E21" s="14" t="s">
        <v>1</v>
      </c>
      <c r="F21" s="15" t="s">
        <v>2</v>
      </c>
      <c r="G21" s="15" t="s">
        <v>9</v>
      </c>
      <c r="H21" s="15" t="s">
        <v>3</v>
      </c>
      <c r="I21" s="11"/>
      <c r="J21" s="11"/>
    </row>
    <row r="22" spans="2:10" s="3" customFormat="1" ht="30" customHeight="1" x14ac:dyDescent="0.2">
      <c r="B22" s="70" t="s">
        <v>11</v>
      </c>
      <c r="C22" s="71"/>
      <c r="D22" s="72"/>
      <c r="E22" s="17">
        <f>E14*E19</f>
        <v>2837100</v>
      </c>
      <c r="F22" s="18">
        <v>0.21</v>
      </c>
      <c r="G22" s="23">
        <f>E22*F22</f>
        <v>595791</v>
      </c>
      <c r="H22" s="19">
        <f>E22+G22</f>
        <v>3432891</v>
      </c>
    </row>
    <row r="23" spans="2:10" s="4" customFormat="1" ht="30" customHeight="1" x14ac:dyDescent="0.2">
      <c r="B23" s="77" t="s">
        <v>12</v>
      </c>
      <c r="C23" s="78"/>
      <c r="D23" s="79"/>
      <c r="E23" s="28">
        <f>E15*E19</f>
        <v>0</v>
      </c>
      <c r="F23" s="28"/>
      <c r="G23" s="29">
        <f>E23*F22</f>
        <v>0</v>
      </c>
      <c r="H23" s="30">
        <f>E23+G23</f>
        <v>0</v>
      </c>
    </row>
    <row r="24" spans="2:10" s="3" customFormat="1" ht="30" customHeight="1" thickBot="1" x14ac:dyDescent="0.25">
      <c r="B24" s="80" t="s">
        <v>0</v>
      </c>
      <c r="C24" s="81"/>
      <c r="D24" s="82"/>
      <c r="E24" s="24">
        <f>+E22-E23</f>
        <v>2837100</v>
      </c>
      <c r="F24" s="24"/>
      <c r="G24" s="25">
        <f>E24*F22</f>
        <v>595791</v>
      </c>
      <c r="H24" s="26">
        <f>E24+G24</f>
        <v>3432891</v>
      </c>
      <c r="I24" s="27"/>
    </row>
    <row r="27" spans="2:10" ht="30.75" customHeight="1" x14ac:dyDescent="0.35">
      <c r="B27" s="61" t="s">
        <v>15</v>
      </c>
      <c r="C27" s="61"/>
      <c r="D27" s="61"/>
      <c r="E27" s="61"/>
      <c r="F27" s="61"/>
      <c r="G27" s="61"/>
      <c r="H27" s="61"/>
    </row>
    <row r="28" spans="2:10" ht="53.25" customHeight="1" x14ac:dyDescent="0.2">
      <c r="B28" s="62" t="s">
        <v>34</v>
      </c>
      <c r="C28" s="63"/>
      <c r="D28" s="63"/>
      <c r="E28" s="63"/>
      <c r="F28" s="63"/>
      <c r="G28" s="64"/>
      <c r="H28" s="39" t="s">
        <v>25</v>
      </c>
    </row>
    <row r="29" spans="2:10" ht="45.75" customHeight="1" x14ac:dyDescent="0.2">
      <c r="B29" s="58" t="s">
        <v>16</v>
      </c>
      <c r="C29" s="59"/>
      <c r="D29" s="59"/>
      <c r="E29" s="59"/>
      <c r="F29" s="59"/>
      <c r="G29" s="60"/>
      <c r="H29" s="51"/>
    </row>
    <row r="30" spans="2:10" x14ac:dyDescent="0.2">
      <c r="B30" s="58" t="s">
        <v>27</v>
      </c>
      <c r="C30" s="59"/>
      <c r="D30" s="59"/>
      <c r="E30" s="59"/>
      <c r="F30" s="59"/>
      <c r="G30" s="60"/>
      <c r="H30" s="51"/>
    </row>
    <row r="31" spans="2:10" x14ac:dyDescent="0.2">
      <c r="B31" s="43"/>
      <c r="C31" s="40"/>
      <c r="D31" s="42"/>
      <c r="E31" s="42"/>
      <c r="F31" s="42"/>
      <c r="G31" s="44"/>
      <c r="H31" s="51"/>
    </row>
    <row r="32" spans="2:10" ht="38.25" x14ac:dyDescent="0.2">
      <c r="B32" s="45" t="s">
        <v>19</v>
      </c>
      <c r="C32" s="40"/>
      <c r="D32" s="42"/>
      <c r="E32" s="42"/>
      <c r="F32" s="42"/>
      <c r="G32" s="44"/>
      <c r="H32" s="51"/>
    </row>
    <row r="33" spans="2:8" ht="25.5" x14ac:dyDescent="0.2">
      <c r="B33" s="45" t="s">
        <v>20</v>
      </c>
      <c r="C33" s="40"/>
      <c r="D33" s="42"/>
      <c r="E33" s="42"/>
      <c r="F33" s="42"/>
      <c r="G33" s="44"/>
      <c r="H33" s="51"/>
    </row>
    <row r="34" spans="2:8" x14ac:dyDescent="0.2">
      <c r="B34" s="45" t="s">
        <v>21</v>
      </c>
      <c r="C34" s="40"/>
      <c r="D34" s="42"/>
      <c r="E34" s="42"/>
      <c r="F34" s="42"/>
      <c r="G34" s="44"/>
      <c r="H34" s="51"/>
    </row>
    <row r="35" spans="2:8" x14ac:dyDescent="0.2">
      <c r="B35" s="46" t="s">
        <v>28</v>
      </c>
      <c r="C35" s="40"/>
      <c r="D35" s="42"/>
      <c r="E35" s="42"/>
      <c r="F35" s="42"/>
      <c r="G35" s="44"/>
      <c r="H35" s="51"/>
    </row>
    <row r="36" spans="2:8" x14ac:dyDescent="0.2">
      <c r="B36" s="46" t="s">
        <v>22</v>
      </c>
      <c r="C36" s="40"/>
      <c r="D36" s="42"/>
      <c r="E36" s="42"/>
      <c r="F36" s="42"/>
      <c r="G36" s="44"/>
      <c r="H36" s="51"/>
    </row>
    <row r="37" spans="2:8" x14ac:dyDescent="0.2">
      <c r="B37" s="46" t="s">
        <v>23</v>
      </c>
      <c r="C37" s="40"/>
      <c r="D37" s="42"/>
      <c r="E37" s="42"/>
      <c r="F37" s="42"/>
      <c r="G37" s="44"/>
      <c r="H37" s="51"/>
    </row>
    <row r="38" spans="2:8" x14ac:dyDescent="0.2">
      <c r="B38" s="46" t="s">
        <v>29</v>
      </c>
      <c r="C38" s="40"/>
      <c r="D38" s="42"/>
      <c r="E38" s="42"/>
      <c r="F38" s="42"/>
      <c r="G38" s="44"/>
      <c r="H38" s="51"/>
    </row>
    <row r="39" spans="2:8" x14ac:dyDescent="0.2">
      <c r="B39" s="46" t="s">
        <v>30</v>
      </c>
      <c r="C39" s="41"/>
      <c r="D39" s="42"/>
      <c r="E39" s="42"/>
      <c r="F39" s="42"/>
      <c r="G39" s="44"/>
      <c r="H39" s="51"/>
    </row>
    <row r="40" spans="2:8" x14ac:dyDescent="0.2">
      <c r="B40" s="46" t="s">
        <v>31</v>
      </c>
      <c r="C40" s="41"/>
      <c r="D40" s="42"/>
      <c r="E40" s="42"/>
      <c r="F40" s="42"/>
      <c r="G40" s="44"/>
      <c r="H40" s="51"/>
    </row>
    <row r="41" spans="2:8" x14ac:dyDescent="0.2">
      <c r="B41" s="46" t="s">
        <v>32</v>
      </c>
      <c r="C41" s="41"/>
      <c r="D41" s="42"/>
      <c r="E41" s="42"/>
      <c r="F41" s="42"/>
      <c r="G41" s="44"/>
      <c r="H41" s="51"/>
    </row>
    <row r="42" spans="2:8" x14ac:dyDescent="0.2">
      <c r="B42" s="46" t="s">
        <v>24</v>
      </c>
      <c r="C42" s="41"/>
      <c r="D42" s="42"/>
      <c r="E42" s="42"/>
      <c r="F42" s="42"/>
      <c r="G42" s="44"/>
      <c r="H42" s="51"/>
    </row>
    <row r="43" spans="2:8" x14ac:dyDescent="0.2">
      <c r="B43" s="43" t="s">
        <v>17</v>
      </c>
      <c r="C43" s="41"/>
      <c r="D43" s="42"/>
      <c r="E43" s="42"/>
      <c r="F43" s="42"/>
      <c r="G43" s="44"/>
      <c r="H43" s="51"/>
    </row>
    <row r="44" spans="2:8" x14ac:dyDescent="0.2">
      <c r="B44" s="47" t="s">
        <v>18</v>
      </c>
      <c r="C44" s="48"/>
      <c r="D44" s="49"/>
      <c r="E44" s="49"/>
      <c r="F44" s="49"/>
      <c r="G44" s="50"/>
      <c r="H44" s="52"/>
    </row>
  </sheetData>
  <mergeCells count="17">
    <mergeCell ref="E2:F2"/>
    <mergeCell ref="A5:H5"/>
    <mergeCell ref="A9:H9"/>
    <mergeCell ref="B11:H11"/>
    <mergeCell ref="B22:D22"/>
    <mergeCell ref="C7:G7"/>
    <mergeCell ref="B10:H10"/>
    <mergeCell ref="B18:H18"/>
    <mergeCell ref="B14:D14"/>
    <mergeCell ref="B15:D15"/>
    <mergeCell ref="B16:D16"/>
    <mergeCell ref="B29:G29"/>
    <mergeCell ref="B30:G30"/>
    <mergeCell ref="B27:H27"/>
    <mergeCell ref="B28:G28"/>
    <mergeCell ref="B23:D23"/>
    <mergeCell ref="B24:D24"/>
  </mergeCells>
  <pageMargins left="0.28000000000000003" right="0.75" top="0.61" bottom="0.71" header="0" footer="0"/>
  <pageSetup paperSize="9" scale="48" fitToHeight="17" orientation="landscape" r:id="rId1"/>
  <headerFooter alignWithMargins="0">
    <oddFooter>&amp;RPàg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97665a-92a7-483f-88ba-7b1fdf7d8c07">
      <Terms xmlns="http://schemas.microsoft.com/office/infopath/2007/PartnerControls"/>
    </lcf76f155ced4ddcb4097134ff3c332f>
    <TaxCatchAll xmlns="3ea03929-fffa-4420-b641-51a467d7132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4165FEC-C7AC-44DB-A03D-E79E20D29EF2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8ca4eadf-8056-4354-a353-aa269dcaa272"/>
    <ds:schemaRef ds:uri="c5f96a64-ee28-4c05-9a85-10fbbccaa690"/>
    <ds:schemaRef ds:uri="http://purl.org/dc/elements/1.1/"/>
    <ds:schemaRef ds:uri="http://schemas.microsoft.com/office/2006/metadata/properties"/>
    <ds:schemaRef ds:uri="http://schemas.microsoft.com/office/infopath/2007/PartnerControls"/>
    <ds:schemaRef ds:uri="09f1074b-37f7-4f0f-a18e-1214813ebb2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9B0737-DB07-442B-8720-05941041E18D}"/>
</file>

<file path=customXml/itemProps4.xml><?xml version="1.0" encoding="utf-8"?>
<ds:datastoreItem xmlns:ds="http://schemas.openxmlformats.org/officeDocument/2006/customXml" ds:itemID="{375AE90D-F335-4444-A49C-555C62E821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OBJECTIUS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OE Manteniment llicències Citrix, Vmware i altres</dc:title>
  <dc:subject>DSI-6376</dc:subject>
  <dc:creator>Maite Gomez Varela</dc:creator>
  <cp:lastModifiedBy>Gabriela Rodriguez Garcia</cp:lastModifiedBy>
  <cp:lastPrinted>2022-06-01T13:11:48Z</cp:lastPrinted>
  <dcterms:created xsi:type="dcterms:W3CDTF">2010-10-28T15:33:08Z</dcterms:created>
  <dcterms:modified xsi:type="dcterms:W3CDTF">2022-06-02T05:38:02Z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0x0101002F4DF20D19059A4ABE426B9984EE5CEF002B52E9F66A9CF845AE797436D4E8D2E9</vt:lpwstr>
  </property>
</Properties>
</file>